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ZABEZPIECZENIE Z WYCENĄ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5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5"/>
  <c r="H5"/>
  <c r="I5" s="1"/>
  <c r="L5" s="1"/>
  <c r="H21"/>
  <c r="K21" s="1"/>
  <c r="H22"/>
  <c r="I22" s="1"/>
  <c r="L22" s="1"/>
  <c r="K22" l="1"/>
  <c r="J30"/>
  <c r="K5"/>
  <c r="I21"/>
  <c r="L21" s="1"/>
  <c r="H6" l="1"/>
  <c r="K6" s="1"/>
  <c r="H7"/>
  <c r="H8"/>
  <c r="H9"/>
  <c r="H10"/>
  <c r="H11"/>
  <c r="H12"/>
  <c r="H13"/>
  <c r="H14"/>
  <c r="K14" s="1"/>
  <c r="H15"/>
  <c r="H16"/>
  <c r="H17"/>
  <c r="H18"/>
  <c r="H19"/>
  <c r="H20"/>
  <c r="H23"/>
  <c r="K23" s="1"/>
  <c r="H24"/>
  <c r="K24" s="1"/>
  <c r="H25"/>
  <c r="K25" s="1"/>
  <c r="H26"/>
  <c r="K26" s="1"/>
  <c r="H27"/>
  <c r="K27" s="1"/>
  <c r="H28"/>
  <c r="K28" s="1"/>
  <c r="H29"/>
  <c r="K29" s="1"/>
  <c r="I20" l="1"/>
  <c r="K20"/>
  <c r="I19"/>
  <c r="K19"/>
  <c r="I18"/>
  <c r="K18"/>
  <c r="I17"/>
  <c r="K17"/>
  <c r="I16"/>
  <c r="K16"/>
  <c r="I15"/>
  <c r="L15" s="1"/>
  <c r="K15"/>
  <c r="I13"/>
  <c r="L13" s="1"/>
  <c r="K13"/>
  <c r="I12"/>
  <c r="L12" s="1"/>
  <c r="K12"/>
  <c r="I11"/>
  <c r="K11"/>
  <c r="I10"/>
  <c r="K10"/>
  <c r="I9"/>
  <c r="L9" s="1"/>
  <c r="K9"/>
  <c r="I8"/>
  <c r="L8" s="1"/>
  <c r="K8"/>
  <c r="I7"/>
  <c r="L7" s="1"/>
  <c r="K7"/>
  <c r="I25"/>
  <c r="L25" s="1"/>
  <c r="I29"/>
  <c r="L29" s="1"/>
  <c r="I26"/>
  <c r="L26" s="1"/>
  <c r="I28"/>
  <c r="L28" s="1"/>
  <c r="I24"/>
  <c r="L24" s="1"/>
  <c r="I27"/>
  <c r="L27" s="1"/>
  <c r="I23"/>
  <c r="L23" s="1"/>
  <c r="I14"/>
  <c r="L14" s="1"/>
  <c r="I6"/>
  <c r="L6" s="1"/>
  <c r="K30" l="1"/>
  <c r="L17"/>
  <c r="L18"/>
  <c r="L10" l="1"/>
  <c r="L11"/>
  <c r="L20"/>
  <c r="L19"/>
  <c r="L16"/>
  <c r="L30" l="1"/>
</calcChain>
</file>

<file path=xl/sharedStrings.xml><?xml version="1.0" encoding="utf-8"?>
<sst xmlns="http://schemas.openxmlformats.org/spreadsheetml/2006/main" count="105" uniqueCount="52">
  <si>
    <t>lp.</t>
  </si>
  <si>
    <t>Grupa / Kategoria wg Wspólnego Słownika Zamówień (CPV)</t>
  </si>
  <si>
    <t>j.m</t>
  </si>
  <si>
    <t>op</t>
  </si>
  <si>
    <t>szt</t>
  </si>
  <si>
    <t>33141110-4</t>
  </si>
  <si>
    <t>op.</t>
  </si>
  <si>
    <t>33141112-8</t>
  </si>
  <si>
    <t>szt.</t>
  </si>
  <si>
    <t>33141111-1</t>
  </si>
  <si>
    <t>cena jedn.netto</t>
  </si>
  <si>
    <t>VAT</t>
  </si>
  <si>
    <t>Wartość VAT</t>
  </si>
  <si>
    <t>Cena jedn. Brutto</t>
  </si>
  <si>
    <t>Wartość netto</t>
  </si>
  <si>
    <t>Wartość brutto</t>
  </si>
  <si>
    <t>Razem</t>
  </si>
  <si>
    <r>
      <t xml:space="preserve">Chusta trójkątna bawełniana  </t>
    </r>
    <r>
      <rPr>
        <sz val="9"/>
        <rFont val="Arial"/>
        <family val="2"/>
        <charset val="238"/>
      </rPr>
      <t>pakowana pojedynczo.</t>
    </r>
  </si>
  <si>
    <t xml:space="preserve"> </t>
  </si>
  <si>
    <t>x</t>
  </si>
  <si>
    <t>Zamawiający wyraża zgodę na składanie ofert na poszczególne pozycje.</t>
  </si>
  <si>
    <t xml:space="preserve">Ilość </t>
  </si>
  <si>
    <t>ZAŁĄCZNIK NR 1 FORMULARZ ASORTYMENTOWO-CENOWY</t>
  </si>
  <si>
    <t>Nazwa handlowa/  Producent</t>
  </si>
  <si>
    <t>Nr katalogowy</t>
  </si>
  <si>
    <t>Opatrunek hydrowłóknisty zawierający jony srebra, wzmocniony przeszyciami z elastycznych włókien nylonowych, przeznaczony na rany oparzeniowe. Rozmiar 10cm x 13cm (+/-10%).</t>
  </si>
  <si>
    <t>Opatrunek hydrowłóknisty zawierający jony srebra, wzmocniony przeszyciami z elastycznych włókien nylonowych, przeznaczony na rany oparzeniowe. Rozmiar 15cm x 17cm (+/-10%).</t>
  </si>
  <si>
    <t>Opatrunek  z siatki bawełnianej, impregnowanej neutralną maścią, nie zawierającą składników czynnych i uczulających. Nie przykleja się do rany, chroni przed jej wysychaniem, zapobiega kurczeniu się blizny, zapewnia dobrą wentylację, przepuszczający wydzielinę. Można do ciąć na kawałki o dowolnych wymiarach, jałowy. Rozmiar 10cm x 20cm (+/-10%).  Op. 30szt.</t>
  </si>
  <si>
    <t>Opatrunek kontaktowy o działaniu nawilżająco-natłuszczającym, jałowy, nieprzywierający do rany, wykonany z dzianiny wiskozowej impregnowanej emulsją oleisto – wodną. Rozmiar 7,6cm x 7,6cm (+/-10%). Op. 50szt.</t>
  </si>
  <si>
    <t>Opatrunek kontaktowy o działaniu nawilżająco-natłuszczającym, jałowy, nieprzywierający do rany, wykonany z dzianiny wiskozowej impregnowanej emulsją oleisto - wodną. Rozmiar 7,6cm x 20,3cm (+/-10%).  Op. 24szt.</t>
  </si>
  <si>
    <t>Opatrunek kontaktowy o działaniu nawilżająco-natłuszczającym, jałowy, nieprzywierający do rany, wykonany z dzianiny wiskozowej impregnowanej emulsją oleisto - wodną. Rozmiar 7,6cm x 40,6cm (+/-10%).  Op. 36szt.</t>
  </si>
  <si>
    <t xml:space="preserve">Opatrunek hydrokoloidowy wykonany z trzech hydrokoloidów zawieszonych w macierzy polimerowej. Rozmiar 10cm x 10cm (+/-10%). </t>
  </si>
  <si>
    <t>Opaska elastyczna z zapinką, jałowa. Rozmiar 5m x 15cm (+/-10%).</t>
  </si>
  <si>
    <t>Opatrunek hydrokoloidowy wykonany z trzech hydrokoloidów zawieszonych w macierzy polimerowej. Rozmiar 15cm x 15cm (+/-10%).</t>
  </si>
  <si>
    <t>Opatrunek wyspowy, jałowy,samoprzylepny na rany z chłonnym wkładem na włókninie z opatrunkiem. Rozmiar 10 x 20cm (+/-10%).</t>
  </si>
  <si>
    <t>Opatrunek wyspowy, jałowy,samoprzylepny na rany z chłonnym wkładem na włókninie z opatrunkiem. Rozmiar 10 x 35cm (+/-10%).</t>
  </si>
  <si>
    <t>Włókninowe plastry - paski  do łączenia brzegów skóry. Rozmiar 3 x 76mm (+/-10%). Op. 5szt.</t>
  </si>
  <si>
    <t>Mikroporowaty przylepiec, delikatny dla skóry, wodoodporny. Charakteryzujący się wysoką przylepnością do 72h, łatwy do dzielenia wzdłuż i w poprzek. Oddychający, hypoalergiczny, bez lateksu. Rozmiar 9,14mm x 2,5cm (+/-10%).</t>
  </si>
  <si>
    <t>Przylepiec włókninowy na rolce. Rozmiar 9,14m x 2,5cm</t>
  </si>
  <si>
    <t>Maść hemostatyczna do powstrzymywania i zapobiegania krwawień ze skóry i błon śluzowych o działaniu wzmacniającym naturalne mechanizmy krzepnięcia krwi, przyspiesza gojenie się ran, tworzy barierę ochronną,    30 g</t>
  </si>
  <si>
    <t>Serweta bawełniana, bielona, wyjałowiona, 4 warstwy 17 nitek, z nitką radiacyjną i tasiemką. Rozmiar 30cm x 30cm (+/-10%).</t>
  </si>
  <si>
    <t>33141119-7</t>
  </si>
  <si>
    <t xml:space="preserve">Jałowy, nieprzywierający, kontaktowy opatrunek z jodyną powidonową, wykonany z dzianiny wiskozowej nasączonej 10% rozpuszczalnym żelem jodoforowym, rozmiar 5cm x 5cm  (+/-10%).  </t>
  </si>
  <si>
    <t xml:space="preserve">Jałowy, nieprzywierający, kontaktowy opatrunek z jodyną powidonową, wykonany z dzianiny wiskozowej nasączonej 10% rozpuszczalnym żelem jodoforowym, rozmiar 9,5cm x 9,5cm  (+/-10%). </t>
  </si>
  <si>
    <t>Hydroaktywny opatrunek piankowy pod rurkę tracheostomijną, antybakteryjna gąbka opatrunkowa z nacięciem w kształcie litery T. Rozmiar 8cm x 8cm (+/-10%).</t>
  </si>
  <si>
    <t>Opatrunek kontaktowy o działaniu nawilżająco-natłuszczającym, jałowy, nieprzywierający do rany, wykonany z dzianiny wiskozowej impregnowanej emulsją oleisto - wodną. Rozmiar 12,7cm x 22,8cm            (+/-10%).  Op. 12szt.</t>
  </si>
  <si>
    <t>Myjka jednorazowa foliowo-włókninowa typu torebka, 220mm x 150mm (+/-10%).  Op. 50szt.</t>
  </si>
  <si>
    <t>Plaster do mocowania kaniul dożylnych z dodatkową podkładką opakowanie papier -folia. Rozmiar 80mm x 58mm (+/-10%).  Op.100szt.</t>
  </si>
  <si>
    <t>Opatrunek z siatki poliamidowej pokrytej srebrem metalicznym,impregnowany maścią nie zawierajacą wazeliny.Nie przykleja się do rany,pielęgnuje jej brzegi i zapewnia elastyczność.Przepuszczalny dla powietrza,pary wodnej i wydzieliny rany.Każda sztuka pakowana pojedynczo. Rozmiar 10cm x 10cm (+/-10%).  Op. 10szt.</t>
  </si>
  <si>
    <t>Nazwa asortymentu
Rozmiar - tolerancja (długość i szerokość) +/-10%.</t>
  </si>
  <si>
    <t>Przylepiec włókninowy, oddychający, rozciągliwy, hypoalergiczny perforowany na rolce,  rozmiar 9,14m x 1,25cm (+/-10%).</t>
  </si>
  <si>
    <t>EZ/1139/409/24 (168675)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</si>
</sst>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5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7">
    <xf numFmtId="0" fontId="0" fillId="0" borderId="0" xfId="0"/>
    <xf numFmtId="164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1" fillId="0" borderId="0" xfId="0" applyFont="1"/>
    <xf numFmtId="0" fontId="1" fillId="0" borderId="1" xfId="0" applyFont="1" applyBorder="1" applyAlignment="1">
      <alignment horizontal="center"/>
    </xf>
    <xf numFmtId="1" fontId="1" fillId="0" borderId="1" xfId="2" applyNumberFormat="1" applyFont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1" applyFont="1" applyBorder="1" applyAlignment="1" applyProtection="1">
      <alignment horizontal="left" wrapText="1"/>
      <protection locked="0"/>
    </xf>
    <xf numFmtId="0" fontId="8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 wrapText="1"/>
    </xf>
    <xf numFmtId="1" fontId="1" fillId="0" borderId="1" xfId="3" applyNumberFormat="1" applyFont="1" applyBorder="1" applyAlignment="1" applyProtection="1">
      <alignment wrapText="1"/>
      <protection locked="0"/>
    </xf>
    <xf numFmtId="0" fontId="1" fillId="0" borderId="1" xfId="2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1" fillId="0" borderId="2" xfId="3" applyNumberFormat="1" applyFont="1" applyBorder="1" applyAlignment="1" applyProtection="1">
      <alignment horizontal="left" wrapText="1"/>
      <protection locked="0"/>
    </xf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horizontal="center" wrapText="1"/>
    </xf>
    <xf numFmtId="0" fontId="10" fillId="3" borderId="1" xfId="0" applyFont="1" applyFill="1" applyBorder="1"/>
    <xf numFmtId="0" fontId="0" fillId="0" borderId="1" xfId="0" applyBorder="1"/>
    <xf numFmtId="164" fontId="10" fillId="3" borderId="1" xfId="0" applyNumberFormat="1" applyFont="1" applyFill="1" applyBorder="1" applyAlignment="1">
      <alignment horizontal="center"/>
    </xf>
    <xf numFmtId="0" fontId="1" fillId="2" borderId="1" xfId="2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7" fillId="0" borderId="0" xfId="0" applyFont="1"/>
  </cellXfs>
  <cellStyles count="4">
    <cellStyle name="Excel Built-in Normal" xfId="3"/>
    <cellStyle name="Excel Built-in Normal 1" xfId="2"/>
    <cellStyle name="Normalny" xfId="0" builtinId="0"/>
    <cellStyle name="Normalny 2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pane ySplit="4" topLeftCell="A26" activePane="bottomLeft" state="frozen"/>
      <selection pane="bottomLeft" activeCell="F5" sqref="F5"/>
    </sheetView>
  </sheetViews>
  <sheetFormatPr defaultRowHeight="14.25"/>
  <cols>
    <col min="1" max="1" width="3.5" customWidth="1"/>
    <col min="2" max="2" width="49.5" customWidth="1"/>
    <col min="3" max="3" width="13.375" customWidth="1"/>
    <col min="4" max="4" width="4.5" customWidth="1"/>
    <col min="5" max="5" width="8.75" customWidth="1"/>
    <col min="7" max="7" width="7.5" customWidth="1"/>
    <col min="10" max="10" width="10.75" bestFit="1" customWidth="1"/>
    <col min="11" max="11" width="11.25" customWidth="1"/>
    <col min="12" max="13" width="12" customWidth="1"/>
    <col min="14" max="14" width="12.125" customWidth="1"/>
  </cols>
  <sheetData>
    <row r="1" spans="1:14" ht="17.25" customHeight="1">
      <c r="A1" s="36" t="s">
        <v>51</v>
      </c>
    </row>
    <row r="2" spans="1:14" ht="28.5" customHeight="1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4.25" customHeight="1">
      <c r="A3" s="32" t="s">
        <v>0</v>
      </c>
      <c r="B3" s="32" t="s">
        <v>49</v>
      </c>
      <c r="C3" s="32" t="s">
        <v>1</v>
      </c>
      <c r="D3" s="32" t="s">
        <v>2</v>
      </c>
      <c r="E3" s="34" t="s">
        <v>21</v>
      </c>
      <c r="F3" s="32" t="s">
        <v>10</v>
      </c>
      <c r="G3" s="32" t="s">
        <v>11</v>
      </c>
      <c r="H3" s="32" t="s">
        <v>12</v>
      </c>
      <c r="I3" s="32" t="s">
        <v>13</v>
      </c>
      <c r="J3" s="32" t="s">
        <v>14</v>
      </c>
      <c r="K3" s="32" t="s">
        <v>12</v>
      </c>
      <c r="L3" s="32" t="s">
        <v>15</v>
      </c>
      <c r="M3" s="32" t="s">
        <v>23</v>
      </c>
      <c r="N3" s="32" t="s">
        <v>24</v>
      </c>
    </row>
    <row r="4" spans="1:14" ht="48" customHeight="1">
      <c r="A4" s="32"/>
      <c r="B4" s="32"/>
      <c r="C4" s="32"/>
      <c r="D4" s="32"/>
      <c r="E4" s="34"/>
      <c r="F4" s="32"/>
      <c r="G4" s="32"/>
      <c r="H4" s="32"/>
      <c r="I4" s="32"/>
      <c r="J4" s="32"/>
      <c r="K4" s="32"/>
      <c r="L4" s="32"/>
      <c r="M4" s="32"/>
      <c r="N4" s="32"/>
    </row>
    <row r="5" spans="1:14" ht="45" customHeight="1">
      <c r="A5" s="5">
        <v>1</v>
      </c>
      <c r="B5" s="6" t="s">
        <v>17</v>
      </c>
      <c r="C5" s="7" t="s">
        <v>5</v>
      </c>
      <c r="D5" s="8" t="s">
        <v>8</v>
      </c>
      <c r="E5" s="3">
        <v>900</v>
      </c>
      <c r="F5" s="1">
        <v>0</v>
      </c>
      <c r="G5" s="2">
        <v>0.08</v>
      </c>
      <c r="H5" s="1">
        <f>F5*G5</f>
        <v>0</v>
      </c>
      <c r="I5" s="1">
        <f>F5+H5</f>
        <v>0</v>
      </c>
      <c r="J5" s="1">
        <f>E5*F5</f>
        <v>0</v>
      </c>
      <c r="K5" s="1">
        <f>E5*H5</f>
        <v>0</v>
      </c>
      <c r="L5" s="1">
        <f>E5*I5</f>
        <v>0</v>
      </c>
      <c r="M5" s="23"/>
      <c r="N5" s="23"/>
    </row>
    <row r="6" spans="1:14" ht="42.75" customHeight="1">
      <c r="A6" s="5">
        <v>2</v>
      </c>
      <c r="B6" s="25" t="s">
        <v>44</v>
      </c>
      <c r="C6" s="7" t="s">
        <v>5</v>
      </c>
      <c r="D6" s="9" t="s">
        <v>8</v>
      </c>
      <c r="E6" s="3">
        <v>100</v>
      </c>
      <c r="F6" s="1">
        <v>0</v>
      </c>
      <c r="G6" s="2">
        <v>0.08</v>
      </c>
      <c r="H6" s="1">
        <f t="shared" ref="H6:H29" si="0">F6*G6</f>
        <v>0</v>
      </c>
      <c r="I6" s="1">
        <f t="shared" ref="I6:I29" si="1">F6+H6</f>
        <v>0</v>
      </c>
      <c r="J6" s="1">
        <f t="shared" ref="J6:J29" si="2">E6*F6</f>
        <v>0</v>
      </c>
      <c r="K6" s="1">
        <f t="shared" ref="K6:K29" si="3">E6*H6</f>
        <v>0</v>
      </c>
      <c r="L6" s="1">
        <f t="shared" ref="L6:L9" si="4">E6*I6</f>
        <v>0</v>
      </c>
      <c r="M6" s="23"/>
      <c r="N6" s="23"/>
    </row>
    <row r="7" spans="1:14" ht="55.5" customHeight="1">
      <c r="A7" s="5">
        <v>3</v>
      </c>
      <c r="B7" s="25" t="s">
        <v>25</v>
      </c>
      <c r="C7" s="28" t="s">
        <v>7</v>
      </c>
      <c r="D7" s="9" t="s">
        <v>8</v>
      </c>
      <c r="E7" s="3">
        <v>5</v>
      </c>
      <c r="F7" s="1">
        <v>0</v>
      </c>
      <c r="G7" s="2">
        <v>0.08</v>
      </c>
      <c r="H7" s="1">
        <f t="shared" si="0"/>
        <v>0</v>
      </c>
      <c r="I7" s="1">
        <f t="shared" si="1"/>
        <v>0</v>
      </c>
      <c r="J7" s="1">
        <f t="shared" si="2"/>
        <v>0</v>
      </c>
      <c r="K7" s="1">
        <f t="shared" si="3"/>
        <v>0</v>
      </c>
      <c r="L7" s="1">
        <f t="shared" si="4"/>
        <v>0</v>
      </c>
      <c r="M7" s="23"/>
      <c r="N7" s="23"/>
    </row>
    <row r="8" spans="1:14" ht="58.5" customHeight="1">
      <c r="A8" s="5">
        <v>4</v>
      </c>
      <c r="B8" s="25" t="s">
        <v>26</v>
      </c>
      <c r="C8" s="27" t="s">
        <v>7</v>
      </c>
      <c r="D8" s="9" t="s">
        <v>8</v>
      </c>
      <c r="E8" s="3">
        <v>15</v>
      </c>
      <c r="F8" s="1">
        <v>0</v>
      </c>
      <c r="G8" s="2">
        <v>0.08</v>
      </c>
      <c r="H8" s="1">
        <f t="shared" si="0"/>
        <v>0</v>
      </c>
      <c r="I8" s="1">
        <f t="shared" si="1"/>
        <v>0</v>
      </c>
      <c r="J8" s="1">
        <f t="shared" si="2"/>
        <v>0</v>
      </c>
      <c r="K8" s="1">
        <f t="shared" si="3"/>
        <v>0</v>
      </c>
      <c r="L8" s="1">
        <f t="shared" si="4"/>
        <v>0</v>
      </c>
      <c r="M8" s="23"/>
      <c r="N8" s="23"/>
    </row>
    <row r="9" spans="1:14" ht="83.25" customHeight="1">
      <c r="A9" s="5">
        <v>5</v>
      </c>
      <c r="B9" s="10" t="s">
        <v>27</v>
      </c>
      <c r="C9" s="7" t="s">
        <v>5</v>
      </c>
      <c r="D9" s="8" t="s">
        <v>3</v>
      </c>
      <c r="E9" s="3">
        <v>15</v>
      </c>
      <c r="F9" s="1">
        <v>0</v>
      </c>
      <c r="G9" s="2">
        <v>0.08</v>
      </c>
      <c r="H9" s="1">
        <f t="shared" si="0"/>
        <v>0</v>
      </c>
      <c r="I9" s="1">
        <f t="shared" si="1"/>
        <v>0</v>
      </c>
      <c r="J9" s="1">
        <f t="shared" si="2"/>
        <v>0</v>
      </c>
      <c r="K9" s="1">
        <f t="shared" si="3"/>
        <v>0</v>
      </c>
      <c r="L9" s="1">
        <f t="shared" si="4"/>
        <v>0</v>
      </c>
      <c r="M9" s="23"/>
      <c r="N9" s="23"/>
    </row>
    <row r="10" spans="1:14" ht="55.5" customHeight="1">
      <c r="A10" s="5">
        <v>6</v>
      </c>
      <c r="B10" s="11" t="s">
        <v>28</v>
      </c>
      <c r="C10" s="7" t="s">
        <v>5</v>
      </c>
      <c r="D10" s="9" t="s">
        <v>3</v>
      </c>
      <c r="E10" s="3">
        <v>3</v>
      </c>
      <c r="F10" s="1">
        <v>0</v>
      </c>
      <c r="G10" s="2">
        <v>0.08</v>
      </c>
      <c r="H10" s="1">
        <f t="shared" si="0"/>
        <v>0</v>
      </c>
      <c r="I10" s="1">
        <f t="shared" si="1"/>
        <v>0</v>
      </c>
      <c r="J10" s="1">
        <f t="shared" si="2"/>
        <v>0</v>
      </c>
      <c r="K10" s="1">
        <f t="shared" si="3"/>
        <v>0</v>
      </c>
      <c r="L10" s="1">
        <f t="shared" ref="L10:L29" si="5">E10*I10</f>
        <v>0</v>
      </c>
      <c r="M10" s="23"/>
      <c r="N10" s="23"/>
    </row>
    <row r="11" spans="1:14" ht="59.25" customHeight="1">
      <c r="A11" s="5">
        <v>7</v>
      </c>
      <c r="B11" s="11" t="s">
        <v>29</v>
      </c>
      <c r="C11" s="7" t="s">
        <v>5</v>
      </c>
      <c r="D11" s="8" t="s">
        <v>3</v>
      </c>
      <c r="E11" s="3">
        <v>3</v>
      </c>
      <c r="F11" s="1">
        <v>0</v>
      </c>
      <c r="G11" s="2">
        <v>0.08</v>
      </c>
      <c r="H11" s="1">
        <f t="shared" si="0"/>
        <v>0</v>
      </c>
      <c r="I11" s="1">
        <f t="shared" si="1"/>
        <v>0</v>
      </c>
      <c r="J11" s="1">
        <f t="shared" si="2"/>
        <v>0</v>
      </c>
      <c r="K11" s="1">
        <f t="shared" si="3"/>
        <v>0</v>
      </c>
      <c r="L11" s="1">
        <f t="shared" si="5"/>
        <v>0</v>
      </c>
      <c r="M11" s="23"/>
      <c r="N11" s="23"/>
    </row>
    <row r="12" spans="1:14" ht="57.75" customHeight="1">
      <c r="A12" s="5">
        <v>8</v>
      </c>
      <c r="B12" s="11" t="s">
        <v>45</v>
      </c>
      <c r="C12" s="7" t="s">
        <v>5</v>
      </c>
      <c r="D12" s="8" t="s">
        <v>3</v>
      </c>
      <c r="E12" s="3">
        <v>5</v>
      </c>
      <c r="F12" s="1">
        <v>0</v>
      </c>
      <c r="G12" s="2">
        <v>0.08</v>
      </c>
      <c r="H12" s="1">
        <f t="shared" si="0"/>
        <v>0</v>
      </c>
      <c r="I12" s="1">
        <f t="shared" si="1"/>
        <v>0</v>
      </c>
      <c r="J12" s="1">
        <f t="shared" si="2"/>
        <v>0</v>
      </c>
      <c r="K12" s="1">
        <f t="shared" si="3"/>
        <v>0</v>
      </c>
      <c r="L12" s="1">
        <f t="shared" si="5"/>
        <v>0</v>
      </c>
      <c r="M12" s="23"/>
      <c r="N12" s="23"/>
    </row>
    <row r="13" spans="1:14" ht="57.75" customHeight="1">
      <c r="A13" s="5">
        <v>9</v>
      </c>
      <c r="B13" s="11" t="s">
        <v>30</v>
      </c>
      <c r="C13" s="7" t="s">
        <v>5</v>
      </c>
      <c r="D13" s="8" t="s">
        <v>6</v>
      </c>
      <c r="E13" s="3">
        <v>1</v>
      </c>
      <c r="F13" s="1">
        <v>0</v>
      </c>
      <c r="G13" s="2">
        <v>0.08</v>
      </c>
      <c r="H13" s="1">
        <f t="shared" si="0"/>
        <v>0</v>
      </c>
      <c r="I13" s="1">
        <f t="shared" si="1"/>
        <v>0</v>
      </c>
      <c r="J13" s="1">
        <f t="shared" si="2"/>
        <v>0</v>
      </c>
      <c r="K13" s="1">
        <f t="shared" si="3"/>
        <v>0</v>
      </c>
      <c r="L13" s="1">
        <f t="shared" si="5"/>
        <v>0</v>
      </c>
      <c r="M13" s="23"/>
      <c r="N13" s="23"/>
    </row>
    <row r="14" spans="1:14" ht="57.75" customHeight="1">
      <c r="A14" s="5">
        <v>10</v>
      </c>
      <c r="B14" s="11" t="s">
        <v>42</v>
      </c>
      <c r="C14" s="26" t="s">
        <v>5</v>
      </c>
      <c r="D14" s="8" t="s">
        <v>8</v>
      </c>
      <c r="E14" s="3">
        <v>300</v>
      </c>
      <c r="F14" s="1">
        <v>0</v>
      </c>
      <c r="G14" s="2">
        <v>0.08</v>
      </c>
      <c r="H14" s="1">
        <f t="shared" si="0"/>
        <v>0</v>
      </c>
      <c r="I14" s="1">
        <f t="shared" si="1"/>
        <v>0</v>
      </c>
      <c r="J14" s="1">
        <f t="shared" si="2"/>
        <v>0</v>
      </c>
      <c r="K14" s="1">
        <f t="shared" si="3"/>
        <v>0</v>
      </c>
      <c r="L14" s="1">
        <f t="shared" si="5"/>
        <v>0</v>
      </c>
      <c r="M14" s="23"/>
      <c r="N14" s="23"/>
    </row>
    <row r="15" spans="1:14" ht="57.75" customHeight="1">
      <c r="A15" s="5">
        <v>11</v>
      </c>
      <c r="B15" s="11" t="s">
        <v>43</v>
      </c>
      <c r="C15" s="26" t="s">
        <v>5</v>
      </c>
      <c r="D15" s="8" t="s">
        <v>8</v>
      </c>
      <c r="E15" s="3">
        <v>300</v>
      </c>
      <c r="F15" s="1">
        <v>0</v>
      </c>
      <c r="G15" s="2">
        <v>0.08</v>
      </c>
      <c r="H15" s="1">
        <f t="shared" si="0"/>
        <v>0</v>
      </c>
      <c r="I15" s="1">
        <f t="shared" si="1"/>
        <v>0</v>
      </c>
      <c r="J15" s="1">
        <f t="shared" si="2"/>
        <v>0</v>
      </c>
      <c r="K15" s="1">
        <f t="shared" si="3"/>
        <v>0</v>
      </c>
      <c r="L15" s="1">
        <f t="shared" si="5"/>
        <v>0</v>
      </c>
      <c r="M15" s="23"/>
      <c r="N15" s="23"/>
    </row>
    <row r="16" spans="1:14" ht="43.5" customHeight="1">
      <c r="A16" s="5">
        <v>12</v>
      </c>
      <c r="B16" s="12" t="s">
        <v>31</v>
      </c>
      <c r="C16" s="7" t="s">
        <v>5</v>
      </c>
      <c r="D16" s="8" t="s">
        <v>4</v>
      </c>
      <c r="E16" s="3">
        <v>150</v>
      </c>
      <c r="F16" s="1">
        <v>0</v>
      </c>
      <c r="G16" s="2">
        <v>0.08</v>
      </c>
      <c r="H16" s="1">
        <f t="shared" si="0"/>
        <v>0</v>
      </c>
      <c r="I16" s="1">
        <f t="shared" si="1"/>
        <v>0</v>
      </c>
      <c r="J16" s="1">
        <f t="shared" si="2"/>
        <v>0</v>
      </c>
      <c r="K16" s="1">
        <f t="shared" si="3"/>
        <v>0</v>
      </c>
      <c r="L16" s="1">
        <f t="shared" si="5"/>
        <v>0</v>
      </c>
      <c r="M16" s="23"/>
      <c r="N16" s="23"/>
    </row>
    <row r="17" spans="1:14" ht="35.25" customHeight="1">
      <c r="A17" s="5">
        <v>13</v>
      </c>
      <c r="B17" s="12" t="s">
        <v>33</v>
      </c>
      <c r="C17" s="7" t="s">
        <v>5</v>
      </c>
      <c r="D17" s="8" t="s">
        <v>8</v>
      </c>
      <c r="E17" s="3">
        <v>130</v>
      </c>
      <c r="F17" s="1">
        <v>0</v>
      </c>
      <c r="G17" s="2">
        <v>0.08</v>
      </c>
      <c r="H17" s="1">
        <f t="shared" si="0"/>
        <v>0</v>
      </c>
      <c r="I17" s="1">
        <f t="shared" si="1"/>
        <v>0</v>
      </c>
      <c r="J17" s="1">
        <f t="shared" si="2"/>
        <v>0</v>
      </c>
      <c r="K17" s="1">
        <f t="shared" si="3"/>
        <v>0</v>
      </c>
      <c r="L17" s="1">
        <f t="shared" si="5"/>
        <v>0</v>
      </c>
      <c r="M17" s="23"/>
      <c r="N17" s="23"/>
    </row>
    <row r="18" spans="1:14" ht="46.5" customHeight="1">
      <c r="A18" s="5">
        <v>14</v>
      </c>
      <c r="B18" s="13" t="s">
        <v>34</v>
      </c>
      <c r="C18" s="7" t="s">
        <v>9</v>
      </c>
      <c r="D18" s="8" t="s">
        <v>8</v>
      </c>
      <c r="E18" s="3">
        <v>1000</v>
      </c>
      <c r="F18" s="1">
        <v>0</v>
      </c>
      <c r="G18" s="2">
        <v>0.08</v>
      </c>
      <c r="H18" s="1">
        <f t="shared" si="0"/>
        <v>0</v>
      </c>
      <c r="I18" s="1">
        <f t="shared" si="1"/>
        <v>0</v>
      </c>
      <c r="J18" s="1">
        <f t="shared" si="2"/>
        <v>0</v>
      </c>
      <c r="K18" s="1">
        <f t="shared" si="3"/>
        <v>0</v>
      </c>
      <c r="L18" s="1">
        <f t="shared" si="5"/>
        <v>0</v>
      </c>
      <c r="M18" s="23"/>
      <c r="N18" s="23"/>
    </row>
    <row r="19" spans="1:14" ht="39.75" customHeight="1">
      <c r="A19" s="5">
        <v>15</v>
      </c>
      <c r="B19" s="13" t="s">
        <v>35</v>
      </c>
      <c r="C19" s="7" t="s">
        <v>9</v>
      </c>
      <c r="D19" s="8" t="s">
        <v>4</v>
      </c>
      <c r="E19" s="3">
        <v>1500</v>
      </c>
      <c r="F19" s="1">
        <v>0</v>
      </c>
      <c r="G19" s="2">
        <v>0.08</v>
      </c>
      <c r="H19" s="1">
        <f t="shared" si="0"/>
        <v>0</v>
      </c>
      <c r="I19" s="1">
        <f t="shared" si="1"/>
        <v>0</v>
      </c>
      <c r="J19" s="1">
        <f t="shared" si="2"/>
        <v>0</v>
      </c>
      <c r="K19" s="1">
        <f t="shared" si="3"/>
        <v>0</v>
      </c>
      <c r="L19" s="1">
        <f t="shared" si="5"/>
        <v>0</v>
      </c>
      <c r="M19" s="23"/>
      <c r="N19" s="23"/>
    </row>
    <row r="20" spans="1:14" ht="31.5" customHeight="1">
      <c r="A20" s="5">
        <v>16</v>
      </c>
      <c r="B20" s="14" t="s">
        <v>36</v>
      </c>
      <c r="C20" s="7" t="s">
        <v>7</v>
      </c>
      <c r="D20" s="9" t="s">
        <v>3</v>
      </c>
      <c r="E20" s="3">
        <v>60</v>
      </c>
      <c r="F20" s="1">
        <v>0</v>
      </c>
      <c r="G20" s="2">
        <v>0.08</v>
      </c>
      <c r="H20" s="1">
        <f t="shared" si="0"/>
        <v>0</v>
      </c>
      <c r="I20" s="1">
        <f t="shared" si="1"/>
        <v>0</v>
      </c>
      <c r="J20" s="1">
        <f t="shared" si="2"/>
        <v>0</v>
      </c>
      <c r="K20" s="1">
        <f t="shared" si="3"/>
        <v>0</v>
      </c>
      <c r="L20" s="1">
        <f t="shared" si="5"/>
        <v>0</v>
      </c>
      <c r="M20" s="23"/>
      <c r="N20" s="23"/>
    </row>
    <row r="21" spans="1:14" ht="58.5" customHeight="1">
      <c r="A21" s="5">
        <v>17</v>
      </c>
      <c r="B21" s="15" t="s">
        <v>37</v>
      </c>
      <c r="C21" s="5" t="s">
        <v>7</v>
      </c>
      <c r="D21" s="16" t="s">
        <v>4</v>
      </c>
      <c r="E21" s="3">
        <v>144</v>
      </c>
      <c r="F21" s="1">
        <v>0</v>
      </c>
      <c r="G21" s="2">
        <v>0.08</v>
      </c>
      <c r="H21" s="1">
        <f t="shared" si="0"/>
        <v>0</v>
      </c>
      <c r="I21" s="1">
        <f t="shared" si="1"/>
        <v>0</v>
      </c>
      <c r="J21" s="1">
        <f t="shared" si="2"/>
        <v>0</v>
      </c>
      <c r="K21" s="1">
        <f t="shared" si="3"/>
        <v>0</v>
      </c>
      <c r="L21" s="1">
        <f t="shared" si="5"/>
        <v>0</v>
      </c>
      <c r="M21" s="23"/>
      <c r="N21" s="23"/>
    </row>
    <row r="22" spans="1:14" ht="40.5" customHeight="1">
      <c r="A22" s="5">
        <v>18</v>
      </c>
      <c r="B22" s="15" t="s">
        <v>50</v>
      </c>
      <c r="C22" s="5" t="s">
        <v>7</v>
      </c>
      <c r="D22" s="16" t="s">
        <v>8</v>
      </c>
      <c r="E22" s="3">
        <v>48</v>
      </c>
      <c r="F22" s="1">
        <v>0</v>
      </c>
      <c r="G22" s="2">
        <v>0.08</v>
      </c>
      <c r="H22" s="1">
        <f t="shared" si="0"/>
        <v>0</v>
      </c>
      <c r="I22" s="1">
        <f t="shared" si="1"/>
        <v>0</v>
      </c>
      <c r="J22" s="1">
        <f t="shared" si="2"/>
        <v>0</v>
      </c>
      <c r="K22" s="1">
        <f t="shared" si="3"/>
        <v>0</v>
      </c>
      <c r="L22" s="1">
        <f t="shared" si="5"/>
        <v>0</v>
      </c>
      <c r="M22" s="23"/>
      <c r="N22" s="23"/>
    </row>
    <row r="23" spans="1:14" ht="34.5" customHeight="1">
      <c r="A23" s="5">
        <v>19</v>
      </c>
      <c r="B23" s="17" t="s">
        <v>38</v>
      </c>
      <c r="C23" s="26" t="s">
        <v>7</v>
      </c>
      <c r="D23" s="16" t="s">
        <v>8</v>
      </c>
      <c r="E23" s="3">
        <v>2640</v>
      </c>
      <c r="F23" s="1">
        <v>0</v>
      </c>
      <c r="G23" s="2">
        <v>0.08</v>
      </c>
      <c r="H23" s="1">
        <f t="shared" si="0"/>
        <v>0</v>
      </c>
      <c r="I23" s="1">
        <f t="shared" si="1"/>
        <v>0</v>
      </c>
      <c r="J23" s="1">
        <f t="shared" si="2"/>
        <v>0</v>
      </c>
      <c r="K23" s="1">
        <f t="shared" si="3"/>
        <v>0</v>
      </c>
      <c r="L23" s="1">
        <f t="shared" si="5"/>
        <v>0</v>
      </c>
      <c r="M23" s="23"/>
      <c r="N23" s="23"/>
    </row>
    <row r="24" spans="1:14" ht="64.5" customHeight="1">
      <c r="A24" s="5">
        <v>20</v>
      </c>
      <c r="B24" s="30" t="s">
        <v>39</v>
      </c>
      <c r="C24" s="26" t="s">
        <v>5</v>
      </c>
      <c r="D24" s="16" t="s">
        <v>3</v>
      </c>
      <c r="E24" s="3">
        <v>2</v>
      </c>
      <c r="F24" s="1">
        <v>0</v>
      </c>
      <c r="G24" s="2">
        <v>0.08</v>
      </c>
      <c r="H24" s="1">
        <f t="shared" si="0"/>
        <v>0</v>
      </c>
      <c r="I24" s="1">
        <f t="shared" si="1"/>
        <v>0</v>
      </c>
      <c r="J24" s="1">
        <f t="shared" si="2"/>
        <v>0</v>
      </c>
      <c r="K24" s="1">
        <f t="shared" si="3"/>
        <v>0</v>
      </c>
      <c r="L24" s="1">
        <f t="shared" si="5"/>
        <v>0</v>
      </c>
      <c r="M24" s="23"/>
      <c r="N24" s="23"/>
    </row>
    <row r="25" spans="1:14" ht="34.5" customHeight="1">
      <c r="A25" s="5">
        <v>21</v>
      </c>
      <c r="B25" s="31" t="s">
        <v>40</v>
      </c>
      <c r="C25" s="26" t="s">
        <v>41</v>
      </c>
      <c r="D25" s="16" t="s">
        <v>8</v>
      </c>
      <c r="E25" s="3">
        <v>300</v>
      </c>
      <c r="F25" s="1">
        <v>0</v>
      </c>
      <c r="G25" s="2">
        <v>0.08</v>
      </c>
      <c r="H25" s="1">
        <f t="shared" si="0"/>
        <v>0</v>
      </c>
      <c r="I25" s="1">
        <f t="shared" si="1"/>
        <v>0</v>
      </c>
      <c r="J25" s="1">
        <f t="shared" si="2"/>
        <v>0</v>
      </c>
      <c r="K25" s="1">
        <f t="shared" si="3"/>
        <v>0</v>
      </c>
      <c r="L25" s="1">
        <f t="shared" si="5"/>
        <v>0</v>
      </c>
      <c r="M25" s="23"/>
      <c r="N25" s="23"/>
    </row>
    <row r="26" spans="1:14" ht="34.5" customHeight="1">
      <c r="A26" s="5">
        <v>22</v>
      </c>
      <c r="B26" s="31" t="s">
        <v>46</v>
      </c>
      <c r="C26" s="7"/>
      <c r="D26" s="16" t="s">
        <v>6</v>
      </c>
      <c r="E26" s="3">
        <v>420</v>
      </c>
      <c r="F26" s="1">
        <v>0</v>
      </c>
      <c r="G26" s="2">
        <v>0.08</v>
      </c>
      <c r="H26" s="1">
        <f t="shared" si="0"/>
        <v>0</v>
      </c>
      <c r="I26" s="1">
        <f t="shared" si="1"/>
        <v>0</v>
      </c>
      <c r="J26" s="1">
        <f t="shared" si="2"/>
        <v>0</v>
      </c>
      <c r="K26" s="1">
        <f t="shared" si="3"/>
        <v>0</v>
      </c>
      <c r="L26" s="1">
        <f t="shared" si="5"/>
        <v>0</v>
      </c>
      <c r="M26" s="23"/>
      <c r="N26" s="23"/>
    </row>
    <row r="27" spans="1:14" ht="89.25" customHeight="1">
      <c r="A27" s="5">
        <v>23</v>
      </c>
      <c r="B27" s="18" t="s">
        <v>48</v>
      </c>
      <c r="C27" s="5" t="s">
        <v>5</v>
      </c>
      <c r="D27" s="19" t="s">
        <v>6</v>
      </c>
      <c r="E27" s="3">
        <v>6</v>
      </c>
      <c r="F27" s="1">
        <v>0</v>
      </c>
      <c r="G27" s="2">
        <v>0.08</v>
      </c>
      <c r="H27" s="1">
        <f t="shared" si="0"/>
        <v>0</v>
      </c>
      <c r="I27" s="1">
        <f t="shared" si="1"/>
        <v>0</v>
      </c>
      <c r="J27" s="1">
        <f t="shared" si="2"/>
        <v>0</v>
      </c>
      <c r="K27" s="1">
        <f t="shared" si="3"/>
        <v>0</v>
      </c>
      <c r="L27" s="1">
        <f t="shared" si="5"/>
        <v>0</v>
      </c>
      <c r="M27" s="23"/>
      <c r="N27" s="23"/>
    </row>
    <row r="28" spans="1:14" ht="43.5" customHeight="1">
      <c r="A28" s="5">
        <v>24</v>
      </c>
      <c r="B28" s="29" t="s">
        <v>32</v>
      </c>
      <c r="C28" s="5" t="s">
        <v>5</v>
      </c>
      <c r="D28" s="19" t="s">
        <v>8</v>
      </c>
      <c r="E28" s="3">
        <v>600</v>
      </c>
      <c r="F28" s="1">
        <v>0</v>
      </c>
      <c r="G28" s="2">
        <v>0.08</v>
      </c>
      <c r="H28" s="1">
        <f t="shared" si="0"/>
        <v>0</v>
      </c>
      <c r="I28" s="1">
        <f t="shared" si="1"/>
        <v>0</v>
      </c>
      <c r="J28" s="1">
        <f t="shared" si="2"/>
        <v>0</v>
      </c>
      <c r="K28" s="1">
        <f t="shared" si="3"/>
        <v>0</v>
      </c>
      <c r="L28" s="1">
        <f t="shared" si="5"/>
        <v>0</v>
      </c>
      <c r="M28" s="23"/>
      <c r="N28" s="23"/>
    </row>
    <row r="29" spans="1:14" ht="51" customHeight="1">
      <c r="A29" s="5">
        <v>25</v>
      </c>
      <c r="B29" s="29" t="s">
        <v>47</v>
      </c>
      <c r="C29" s="5" t="s">
        <v>7</v>
      </c>
      <c r="D29" s="19" t="s">
        <v>6</v>
      </c>
      <c r="E29" s="3">
        <v>360</v>
      </c>
      <c r="F29" s="1">
        <v>0</v>
      </c>
      <c r="G29" s="2">
        <v>0.08</v>
      </c>
      <c r="H29" s="1">
        <f t="shared" si="0"/>
        <v>0</v>
      </c>
      <c r="I29" s="1">
        <f t="shared" si="1"/>
        <v>0</v>
      </c>
      <c r="J29" s="1">
        <f t="shared" si="2"/>
        <v>0</v>
      </c>
      <c r="K29" s="1">
        <f t="shared" si="3"/>
        <v>0</v>
      </c>
      <c r="L29" s="1">
        <f t="shared" si="5"/>
        <v>0</v>
      </c>
      <c r="M29" s="23"/>
      <c r="N29" s="23"/>
    </row>
    <row r="30" spans="1:14" ht="30" customHeight="1">
      <c r="A30" s="21" t="s">
        <v>19</v>
      </c>
      <c r="B30" s="21" t="s">
        <v>19</v>
      </c>
      <c r="C30" s="21" t="s">
        <v>19</v>
      </c>
      <c r="D30" s="21" t="s">
        <v>19</v>
      </c>
      <c r="E30" s="21" t="s">
        <v>19</v>
      </c>
      <c r="F30" s="21" t="s">
        <v>19</v>
      </c>
      <c r="G30" s="21" t="s">
        <v>19</v>
      </c>
      <c r="H30" s="21" t="s">
        <v>19</v>
      </c>
      <c r="I30" s="22" t="s">
        <v>16</v>
      </c>
      <c r="J30" s="24">
        <f>SUM(J5:J29)</f>
        <v>0</v>
      </c>
      <c r="K30" s="24">
        <f t="shared" ref="K30:L30" si="6">SUM(K5:K29)</f>
        <v>0</v>
      </c>
      <c r="L30" s="24">
        <f t="shared" si="6"/>
        <v>0</v>
      </c>
      <c r="M30" s="21" t="s">
        <v>19</v>
      </c>
      <c r="N30" s="21" t="s">
        <v>19</v>
      </c>
    </row>
    <row r="31" spans="1:14" ht="19.5" customHeight="1">
      <c r="B31" s="20"/>
      <c r="C31" s="4" t="s">
        <v>18</v>
      </c>
      <c r="I31" t="s">
        <v>18</v>
      </c>
      <c r="K31" t="s">
        <v>18</v>
      </c>
    </row>
    <row r="32" spans="1:14" ht="33.75" customHeight="1">
      <c r="B32" s="20" t="s">
        <v>20</v>
      </c>
      <c r="C32" s="20"/>
    </row>
    <row r="34" spans="2:3">
      <c r="B34" s="35"/>
      <c r="C34" s="35"/>
    </row>
  </sheetData>
  <mergeCells count="16">
    <mergeCell ref="B34:C34"/>
    <mergeCell ref="A3:A4"/>
    <mergeCell ref="B3:B4"/>
    <mergeCell ref="C3:C4"/>
    <mergeCell ref="D3:D4"/>
    <mergeCell ref="M3:M4"/>
    <mergeCell ref="N3:N4"/>
    <mergeCell ref="A2:N2"/>
    <mergeCell ref="E3:E4"/>
    <mergeCell ref="J3:J4"/>
    <mergeCell ref="K3:K4"/>
    <mergeCell ref="L3:L4"/>
    <mergeCell ref="F3:F4"/>
    <mergeCell ref="G3:G4"/>
    <mergeCell ref="H3:H4"/>
    <mergeCell ref="I3:I4"/>
  </mergeCells>
  <conditionalFormatting sqref="E3:E4">
    <cfRule type="cellIs" dxfId="0" priority="1" operator="between">
      <formula>0.7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ZABEZPIECZENIE Z WYCENĄ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2024-11-08T11:35:07Z</cp:lastPrinted>
  <dcterms:created xsi:type="dcterms:W3CDTF">2023-11-24T07:53:50Z</dcterms:created>
  <dcterms:modified xsi:type="dcterms:W3CDTF">2024-11-08T11:35:16Z</dcterms:modified>
</cp:coreProperties>
</file>